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<sst xmlns="http://schemas.openxmlformats.org/spreadsheetml/2006/main" count="211" uniqueCount="172">
  <si>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</si>
  <si>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</si>
  <si>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</si>
  <si>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</si>
  <si>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</si>
  <si>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</si>
  <si>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</si>
  <si>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</si>
  <si>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</si>
  <si>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</si>
  <si>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</si>
  <si>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</si>
  <si>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</si>
  <si>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</si>
  <si>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</si>
  <si>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</si>
  <si>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</si>
  <si>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</si>
  <si>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</si>
  <si>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</si>
  <si>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</si>
  <si>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</si>
  <si>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</si>
  <si>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</si>
  <si>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</si>
  <si>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</si>
  <si>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</si>
  <si>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</si>
  <si>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</si>
  <si>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</si>
  <si>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</si>
  <si>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</si>
  <si>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</si>
  <si>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</si>
  <si>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</si>
  <si>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</si>
  <si>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</si>
  <si>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</si>
  <si>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</si>
  <si>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</si>
  <si>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</si>
  <si>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</si>
  <si>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</si>
  <si>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</si>
  <si>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</si>
  <si>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</si>
  <si>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</si>
  <si>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</si>
  <si>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</si>
  <si>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</si>
  <si>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</si>
  <si>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</si>
  <si>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</si>
  <si>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</si>
  <si>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</si>
  <si>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</si>
  <si>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</si>
  <si>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</si>
  <si>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</si>
  <si>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</si>
  <si>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</si>
  <si>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</si>
  <si>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</si>
  <si>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</si>
  <si>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</si>
  <si>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</si>
  <si>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</si>
  <si>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</si>
  <si>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</si>
  <si>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</si>
  <si>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</si>
  <si>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</si>
  <si>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</si>
  <si>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</si>
  <si>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</si>
  <si>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</si>
  <si>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</si>
  <si>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</si>
  <si>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</si>
  <si>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</si>
  <si>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</si>
  <si>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</si>
  <si>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</si>
  <si>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</si>
  <si>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</si>
  <si>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</si>
  <si>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</si>
  <si>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</si>
  <si>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</si>
  <si>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</si>
  <si>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</si>
  <si>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</si>
  <si>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</si>
  <si>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</si>
  <si>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</si>
  <si>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</si>
  <si>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</si>
  <si>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</si>
  <si>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</si>
  <si>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</si>
  <si>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</si>
  <si>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</si>
  <si>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</si>
  <si>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</si>
  <si>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</si>
  <si>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</si>
  <si>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</si>
  <si>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</si>
  <si>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</si>
  <si>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</si>
  <si>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</si>
  <si>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</si>
  <si>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</si>
  <si>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</si>
  <si>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</si>
  <si>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</si>
  <si>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</si>
  <si>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</si>
  <si>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</si>
  <si>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</si>
  <si>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</si>
  <si>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</si>
  <si>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</si>
  <si>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</si>
  <si>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</si>
  <si>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</si>
  <si>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</si>
  <si>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32-11016</t>
  </si>
  <si>
    <t>108</t>
  </si>
  <si>
    <t>Olsen, Jan-Arne</t>
  </si>
  <si>
    <t>3470488</t>
  </si>
  <si>
    <t>Nymo, Jan Håvar</t>
  </si>
  <si>
    <t>PEI FANG ERA</t>
  </si>
  <si>
    <t>Grønbeck, Rita</t>
  </si>
  <si>
    <t>NO34424/10</t>
  </si>
  <si>
    <t>T</t>
  </si>
  <si>
    <t>8400 Sortland</t>
  </si>
  <si>
    <t>Norsk Elghund Grå</t>
  </si>
  <si>
    <t>Holmli, Marianne Og Brynjar</t>
  </si>
  <si>
    <t>7650  Verdal</t>
  </si>
  <si>
    <t>145</t>
  </si>
  <si>
    <t>j</t>
  </si>
  <si>
    <t>08.40</t>
  </si>
  <si>
    <t>09.33</t>
  </si>
  <si>
    <t>n</t>
  </si>
  <si>
    <t>14.40</t>
  </si>
  <si>
    <t>08.50</t>
  </si>
  <si>
    <t>Står prøvegruppen på en liten høyde og ser 4 dyr ca 400m mot nord og 3 dyr ca 1 km mot nordvest.</t>
  </si>
  <si>
    <t>09.30</t>
  </si>
  <si>
    <t>Slippes Era i Østlig bris, ca 10 cm snø og -15 grader, hun og drar ut i søk.</t>
  </si>
  <si>
    <t>Ser vi at Era nærmer seg de 4 dyrene fra sørøst og klokken</t>
  </si>
  <si>
    <t>blir det et forsiktig uttak som blir stående. Era har en lostakt på i snitt 60 bjeff pr. minutt, noe hakkete losføring med meget god hørbarhet.</t>
  </si>
  <si>
    <t>11.20</t>
  </si>
  <si>
    <t>Stiller prøvegruppen innpå losen, men pga knaseføre så støkker vi på ca 200m avstand og dyrene tar ut med Era taus etter.</t>
  </si>
  <si>
    <t>11.40</t>
  </si>
  <si>
    <t>Hører vi gjentak ca 1,2 km unna som blir stående fram til klokken</t>
  </si>
  <si>
    <t>12.20</t>
  </si>
  <si>
    <t>da vi er innpå losen på ca 90 meter. Dyrene har delt seg så vi ser Era i fint arbeid på ku og kalv. Fører kaller på hunden som kommer inn til prøvegruppen etter litt. Era drar rett ut igjen, dyrene støkkes og Era drar taus etter.</t>
  </si>
  <si>
    <t>12.50</t>
  </si>
  <si>
    <t>hører vi gjentak ca 1,3 km unna som blir stående.</t>
  </si>
  <si>
    <t>13.20</t>
  </si>
  <si>
    <t>er vi igjen inne på losen, fører prøver innkalling som mislykkes, dyrene støkkes og tar ut med Era taus etter.</t>
  </si>
  <si>
    <t>13.30</t>
  </si>
  <si>
    <t>hører vi gjentak ca 700 m unna som blir stående.</t>
  </si>
  <si>
    <t>13.45</t>
  </si>
  <si>
    <t>14.30</t>
  </si>
  <si>
    <t>er vi igjen inne på losen, ku og kalv, fører prøver innkaling som mislykkes og dyrene støkkes hardt og tar ut med Era taus etter.</t>
  </si>
  <si>
    <t>Hører vi gjentak ca 1,5 km unna som står og klokken</t>
  </si>
  <si>
    <t>Avsluttes prøven med Era i los.</t>
  </si>
  <si>
    <t>s</t>
  </si>
  <si>
    <t>Jan Håvar Nymo</t>
  </si>
  <si>
    <t>Oddvar Sameien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</si>
</sst>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3" fontId="5" fillId="0" borderId="35" xfId="0" applyNumberFormat="1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/>
      <protection/>
    </xf>
    <xf numFmtId="1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38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1" fontId="5" fillId="0" borderId="38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/>
      <protection/>
    </xf>
    <xf numFmtId="49" fontId="15" fillId="0" borderId="47" xfId="0" applyNumberFormat="1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left" vertical="center" wrapText="1"/>
      <protection locked="0"/>
    </xf>
    <xf numFmtId="49" fontId="15" fillId="0" borderId="5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left"/>
      <protection/>
    </xf>
    <xf numFmtId="1" fontId="5" fillId="0" borderId="4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3" xfId="0" applyNumberFormat="1" applyFont="1" applyBorder="1" applyAlignment="1" applyProtection="1">
      <alignment horizontal="center"/>
      <protection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 locked="0"/>
    </xf>
    <xf numFmtId="1" fontId="5" fillId="0" borderId="46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55" xfId="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34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/>
    </xf>
    <xf numFmtId="1" fontId="17" fillId="0" borderId="56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38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/>
      <protection/>
    </xf>
    <xf numFmtId="166" fontId="11" fillId="0" borderId="45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left"/>
      <protection/>
    </xf>
    <xf numFmtId="0" fontId="19" fillId="0" borderId="57" xfId="0" applyFont="1" applyBorder="1" applyAlignment="1" applyProtection="1">
      <alignment horizontal="right" vertical="center"/>
      <protection/>
    </xf>
    <xf numFmtId="0" fontId="7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1">
      <selection activeCell="AB51" sqref="AB51:AN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2" ht="20.25" customHeight="1">
      <c r="A2" s="1"/>
      <c r="B2" s="51" t="s">
        <v>1</v>
      </c>
      <c r="C2" s="51"/>
      <c r="D2" s="51"/>
      <c r="E2" s="51"/>
      <c r="F2" s="52" t="s">
        <v>125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45" t="s">
        <v>2</v>
      </c>
      <c r="R2" s="45"/>
      <c r="S2" s="53" t="s">
        <v>126</v>
      </c>
      <c r="T2" s="53"/>
      <c r="U2" s="45" t="s">
        <v>3</v>
      </c>
      <c r="V2" s="45"/>
      <c r="W2" s="45"/>
      <c r="X2" s="54" t="s">
        <v>127</v>
      </c>
      <c r="Y2" s="54"/>
      <c r="Z2" s="54"/>
      <c r="AA2" s="54"/>
      <c r="AB2" s="54"/>
      <c r="AC2" s="54"/>
      <c r="AD2" s="45" t="s">
        <v>4</v>
      </c>
      <c r="AE2" s="45"/>
      <c r="AF2" s="45"/>
      <c r="AG2" s="45"/>
      <c r="AH2" s="45"/>
      <c r="AI2" s="46" t="s">
        <v>128</v>
      </c>
      <c r="AJ2" s="46"/>
      <c r="AK2" s="46"/>
      <c r="AL2" s="46"/>
      <c r="AM2" s="46"/>
      <c r="AN2" s="46"/>
      <c r="AO2" s="2"/>
      <c r="AP2" s="2"/>
    </row>
    <row r="3" spans="1:40" ht="20.25" customHeight="1">
      <c r="A3" s="1"/>
      <c r="B3" s="59" t="s">
        <v>5</v>
      </c>
      <c r="C3" s="59"/>
      <c r="D3" s="3"/>
      <c r="E3" s="49" t="s">
        <v>129</v>
      </c>
      <c r="F3" s="49"/>
      <c r="G3" s="49"/>
      <c r="H3" s="49"/>
      <c r="I3" s="49"/>
      <c r="J3" s="49"/>
      <c r="K3" s="49"/>
      <c r="L3" s="49"/>
      <c r="M3" s="60" t="s">
        <v>6</v>
      </c>
      <c r="N3" s="60"/>
      <c r="O3" s="60"/>
      <c r="P3" s="60"/>
      <c r="Q3" s="47" t="s">
        <v>130</v>
      </c>
      <c r="R3" s="47"/>
      <c r="S3" s="48" t="s">
        <v>7</v>
      </c>
      <c r="T3" s="48"/>
      <c r="U3" s="3"/>
      <c r="V3" s="49" t="s">
        <v>131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8" t="s">
        <v>8</v>
      </c>
      <c r="AJ3" s="48"/>
      <c r="AK3" s="48"/>
      <c r="AL3" s="55">
        <v>40937</v>
      </c>
      <c r="AM3" s="55"/>
      <c r="AN3" s="55"/>
    </row>
    <row r="4" spans="1:40" ht="7.5" customHeight="1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23.25" customHeight="1">
      <c r="A5" s="1"/>
      <c r="B5" s="51" t="s">
        <v>9</v>
      </c>
      <c r="C5" s="51"/>
      <c r="D5" s="51"/>
      <c r="E5" s="51"/>
      <c r="F5" s="51"/>
      <c r="G5" s="51"/>
      <c r="H5" s="57" t="s">
        <v>132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1" t="s">
        <v>10</v>
      </c>
      <c r="T5" s="51"/>
      <c r="U5" s="51"/>
      <c r="V5" s="51"/>
      <c r="W5" s="58" t="s">
        <v>133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23.25" customHeight="1">
      <c r="A6" s="1"/>
      <c r="B6" s="62" t="s">
        <v>11</v>
      </c>
      <c r="C6" s="62"/>
      <c r="D6" s="62"/>
      <c r="E6" s="63" t="s">
        <v>134</v>
      </c>
      <c r="F6" s="63"/>
      <c r="G6" s="63"/>
      <c r="H6" s="63"/>
      <c r="I6" s="63"/>
      <c r="J6" s="5" t="s">
        <v>12</v>
      </c>
      <c r="K6" s="64">
        <v>40129</v>
      </c>
      <c r="L6" s="64"/>
      <c r="M6" s="64"/>
      <c r="N6" s="64"/>
      <c r="O6" s="65" t="s">
        <v>13</v>
      </c>
      <c r="P6" s="65"/>
      <c r="Q6" s="66" t="s">
        <v>135</v>
      </c>
      <c r="R6" s="66"/>
      <c r="S6" s="62" t="s">
        <v>14</v>
      </c>
      <c r="T6" s="62"/>
      <c r="U6" s="62"/>
      <c r="V6" s="62"/>
      <c r="W6" s="61" t="s">
        <v>136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9.5" customHeight="1">
      <c r="A7" s="1"/>
      <c r="B7" s="4" t="s">
        <v>15</v>
      </c>
      <c r="C7" s="70">
        <v>578098100275566</v>
      </c>
      <c r="D7" s="70"/>
      <c r="E7" s="70"/>
      <c r="F7" s="70"/>
      <c r="G7" s="70"/>
      <c r="H7" s="70"/>
      <c r="I7" s="70"/>
      <c r="J7" s="70"/>
      <c r="K7" s="71" t="s">
        <v>16</v>
      </c>
      <c r="L7" s="71"/>
      <c r="M7" s="72" t="s">
        <v>137</v>
      </c>
      <c r="N7" s="72"/>
      <c r="O7" s="72"/>
      <c r="P7" s="72"/>
      <c r="Q7" s="72"/>
      <c r="R7" s="72"/>
      <c r="S7" s="62" t="s">
        <v>17</v>
      </c>
      <c r="T7" s="62"/>
      <c r="U7" s="62"/>
      <c r="V7" s="62"/>
      <c r="W7" s="61" t="s">
        <v>138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ht="23.25" customHeight="1">
      <c r="A8" s="1"/>
      <c r="B8" s="78" t="s">
        <v>18</v>
      </c>
      <c r="C8" s="78"/>
      <c r="D8" s="78"/>
      <c r="E8" s="78"/>
      <c r="F8" s="78"/>
      <c r="G8" s="78"/>
      <c r="H8" s="78"/>
      <c r="I8" s="67"/>
      <c r="J8" s="67"/>
      <c r="K8" s="67"/>
      <c r="L8" s="48"/>
      <c r="M8" s="48"/>
      <c r="N8" s="48"/>
      <c r="O8" s="68"/>
      <c r="P8" s="68"/>
      <c r="Q8" s="69"/>
      <c r="R8" s="69"/>
      <c r="S8" s="59" t="s">
        <v>14</v>
      </c>
      <c r="T8" s="59"/>
      <c r="U8" s="59"/>
      <c r="V8" s="59"/>
      <c r="W8" s="73" t="s">
        <v>139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ht="7.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0" ht="15">
      <c r="A10" s="1"/>
      <c r="B10" s="74" t="s">
        <v>19</v>
      </c>
      <c r="C10" s="74"/>
      <c r="D10" s="74"/>
      <c r="E10" s="74"/>
      <c r="F10" s="74"/>
      <c r="G10" s="74"/>
      <c r="H10" s="74"/>
      <c r="I10" s="75" t="s">
        <v>20</v>
      </c>
      <c r="J10" s="75"/>
      <c r="K10" s="75"/>
      <c r="L10" s="75"/>
      <c r="M10" s="75" t="s">
        <v>21</v>
      </c>
      <c r="N10" s="75"/>
      <c r="O10" s="75"/>
      <c r="P10" s="75"/>
      <c r="Q10" s="75" t="s">
        <v>22</v>
      </c>
      <c r="R10" s="75"/>
      <c r="S10" s="75"/>
      <c r="T10" s="75"/>
      <c r="U10" s="75"/>
      <c r="V10" s="75"/>
      <c r="W10" s="75"/>
      <c r="X10" s="75"/>
      <c r="Y10" s="75" t="s">
        <v>23</v>
      </c>
      <c r="Z10" s="75"/>
      <c r="AA10" s="75"/>
      <c r="AB10" s="75"/>
      <c r="AC10" s="76" t="s">
        <v>24</v>
      </c>
      <c r="AD10" s="76"/>
      <c r="AE10" s="76"/>
      <c r="AF10" s="76"/>
      <c r="AG10" s="76"/>
      <c r="AH10" s="76"/>
      <c r="AI10" s="77" t="s">
        <v>25</v>
      </c>
      <c r="AJ10" s="77"/>
      <c r="AK10" s="77"/>
      <c r="AL10" s="77"/>
      <c r="AM10" s="77"/>
      <c r="AN10" s="77"/>
    </row>
    <row r="11" spans="1:40" ht="24" customHeight="1">
      <c r="A11" s="1"/>
      <c r="B11" s="62" t="s">
        <v>26</v>
      </c>
      <c r="C11" s="62"/>
      <c r="D11" s="62"/>
      <c r="E11" s="62"/>
      <c r="F11" s="62"/>
      <c r="G11" s="62"/>
      <c r="H11" s="6"/>
      <c r="I11" s="71" t="s">
        <v>27</v>
      </c>
      <c r="J11" s="71"/>
      <c r="K11" s="71"/>
      <c r="L11" s="6" t="s">
        <v>64</v>
      </c>
      <c r="M11" s="71" t="s">
        <v>28</v>
      </c>
      <c r="N11" s="71"/>
      <c r="O11" s="71"/>
      <c r="P11" s="6" t="s">
        <v>64</v>
      </c>
      <c r="Q11" s="71" t="s">
        <v>29</v>
      </c>
      <c r="R11" s="71"/>
      <c r="S11" s="71"/>
      <c r="T11" s="79" t="s">
        <v>142</v>
      </c>
      <c r="U11" s="79"/>
      <c r="V11" s="79"/>
      <c r="W11" s="79"/>
      <c r="X11" s="79"/>
      <c r="Y11" s="71" t="s">
        <v>30</v>
      </c>
      <c r="Z11" s="71"/>
      <c r="AA11" s="71"/>
      <c r="AB11" s="7"/>
      <c r="AC11" s="71" t="s">
        <v>30</v>
      </c>
      <c r="AD11" s="71"/>
      <c r="AE11" s="71"/>
      <c r="AF11" s="71"/>
      <c r="AG11" s="71"/>
      <c r="AH11" s="7"/>
      <c r="AI11" s="80" t="s">
        <v>30</v>
      </c>
      <c r="AJ11" s="80"/>
      <c r="AK11" s="80"/>
      <c r="AL11" s="80"/>
      <c r="AM11" s="80"/>
      <c r="AN11" s="8"/>
    </row>
    <row r="12" spans="1:42" ht="24" customHeight="1">
      <c r="A12" s="1"/>
      <c r="B12" s="62" t="s">
        <v>31</v>
      </c>
      <c r="C12" s="62"/>
      <c r="D12" s="62"/>
      <c r="E12" s="62"/>
      <c r="F12" s="62"/>
      <c r="G12" s="62"/>
      <c r="H12" s="6" t="s">
        <v>64</v>
      </c>
      <c r="I12" s="71" t="s">
        <v>32</v>
      </c>
      <c r="J12" s="71"/>
      <c r="K12" s="71"/>
      <c r="L12" s="6"/>
      <c r="M12" s="71" t="s">
        <v>32</v>
      </c>
      <c r="N12" s="71"/>
      <c r="O12" s="71"/>
      <c r="P12" s="6"/>
      <c r="Q12" s="71" t="s">
        <v>33</v>
      </c>
      <c r="R12" s="71"/>
      <c r="S12" s="71"/>
      <c r="T12" s="9">
        <v>6</v>
      </c>
      <c r="U12" s="10" t="s">
        <v>34</v>
      </c>
      <c r="V12" s="11">
        <v>0</v>
      </c>
      <c r="W12" s="81" t="s">
        <v>35</v>
      </c>
      <c r="X12" s="81"/>
      <c r="Y12" s="71" t="s">
        <v>36</v>
      </c>
      <c r="Z12" s="71"/>
      <c r="AA12" s="71"/>
      <c r="AB12" s="7">
        <v>1</v>
      </c>
      <c r="AC12" s="71" t="s">
        <v>36</v>
      </c>
      <c r="AD12" s="71"/>
      <c r="AE12" s="71"/>
      <c r="AF12" s="71"/>
      <c r="AG12" s="71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62" t="s">
        <v>37</v>
      </c>
      <c r="C13" s="62"/>
      <c r="D13" s="62"/>
      <c r="E13" s="62"/>
      <c r="F13" s="62"/>
      <c r="G13" s="62"/>
      <c r="H13" s="6"/>
      <c r="I13" s="71" t="s">
        <v>38</v>
      </c>
      <c r="J13" s="71"/>
      <c r="K13" s="71"/>
      <c r="L13" s="6"/>
      <c r="M13" s="71" t="s">
        <v>39</v>
      </c>
      <c r="N13" s="71"/>
      <c r="O13" s="71"/>
      <c r="P13" s="6"/>
      <c r="Q13" s="71" t="s">
        <v>40</v>
      </c>
      <c r="R13" s="71"/>
      <c r="S13" s="71"/>
      <c r="T13" s="82">
        <f>AK43</f>
        <v>48</v>
      </c>
      <c r="U13" s="82"/>
      <c r="V13" s="82"/>
      <c r="W13" s="81" t="s">
        <v>35</v>
      </c>
      <c r="X13" s="81"/>
      <c r="Y13" s="71" t="s">
        <v>41</v>
      </c>
      <c r="Z13" s="71"/>
      <c r="AA13" s="71"/>
      <c r="AB13" s="7">
        <v>1</v>
      </c>
      <c r="AC13" s="71" t="s">
        <v>41</v>
      </c>
      <c r="AD13" s="71"/>
      <c r="AE13" s="71"/>
      <c r="AF13" s="71"/>
      <c r="AG13" s="71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62" t="s">
        <v>42</v>
      </c>
      <c r="C14" s="62"/>
      <c r="D14" s="62"/>
      <c r="E14" s="62"/>
      <c r="F14" s="62"/>
      <c r="G14" s="62"/>
      <c r="H14" s="7">
        <v>1</v>
      </c>
      <c r="I14" s="65" t="s">
        <v>43</v>
      </c>
      <c r="J14" s="65"/>
      <c r="K14" s="65"/>
      <c r="L14" s="65"/>
      <c r="M14" s="65"/>
      <c r="N14" s="83">
        <v>400</v>
      </c>
      <c r="O14" s="83"/>
      <c r="P14" s="14" t="s">
        <v>44</v>
      </c>
      <c r="Q14" s="84" t="s">
        <v>45</v>
      </c>
      <c r="R14" s="84"/>
      <c r="S14" s="84"/>
      <c r="T14" s="84"/>
      <c r="U14" s="85" t="s">
        <v>143</v>
      </c>
      <c r="V14" s="85"/>
      <c r="W14" s="85"/>
      <c r="X14" s="85"/>
      <c r="Y14" s="71" t="s">
        <v>46</v>
      </c>
      <c r="Z14" s="71"/>
      <c r="AA14" s="71"/>
      <c r="AB14" s="7"/>
      <c r="AC14" s="71" t="s">
        <v>46</v>
      </c>
      <c r="AD14" s="71"/>
      <c r="AE14" s="71"/>
      <c r="AF14" s="71"/>
      <c r="AG14" s="71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62" t="s">
        <v>47</v>
      </c>
      <c r="C15" s="62"/>
      <c r="D15" s="62"/>
      <c r="E15" s="62"/>
      <c r="F15" s="62"/>
      <c r="G15" s="62"/>
      <c r="H15" s="7" t="s">
        <v>141</v>
      </c>
      <c r="I15" s="86" t="s">
        <v>48</v>
      </c>
      <c r="J15" s="86"/>
      <c r="K15" s="86"/>
      <c r="L15" s="87">
        <v>60</v>
      </c>
      <c r="M15" s="87"/>
      <c r="N15" s="87"/>
      <c r="O15" s="16" t="s">
        <v>49</v>
      </c>
      <c r="P15" s="17"/>
      <c r="Q15" s="18">
        <v>202</v>
      </c>
      <c r="R15" s="19" t="s">
        <v>35</v>
      </c>
      <c r="S15" s="88" t="s">
        <v>50</v>
      </c>
      <c r="T15" s="88"/>
      <c r="U15" s="88"/>
      <c r="V15" s="9">
        <v>107</v>
      </c>
      <c r="W15" s="89" t="s">
        <v>35</v>
      </c>
      <c r="X15" s="89"/>
      <c r="Y15" s="71" t="s">
        <v>51</v>
      </c>
      <c r="Z15" s="71"/>
      <c r="AA15" s="71"/>
      <c r="AB15" s="7"/>
      <c r="AC15" s="71" t="s">
        <v>51</v>
      </c>
      <c r="AD15" s="71"/>
      <c r="AE15" s="71"/>
      <c r="AF15" s="71"/>
      <c r="AG15" s="71"/>
      <c r="AH15" s="7"/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0" t="s">
        <v>52</v>
      </c>
      <c r="C16" s="90"/>
      <c r="D16" s="90"/>
      <c r="E16" s="90"/>
      <c r="F16" s="90"/>
      <c r="G16" s="90"/>
      <c r="H16" s="90"/>
      <c r="I16" s="20">
        <f>S48</f>
        <v>87.5</v>
      </c>
      <c r="J16" s="91" t="s">
        <v>53</v>
      </c>
      <c r="K16" s="91"/>
      <c r="L16" s="91"/>
      <c r="M16" s="91"/>
      <c r="N16" s="91"/>
      <c r="O16" s="91"/>
      <c r="P16" s="91"/>
      <c r="Q16" s="21" t="s">
        <v>144</v>
      </c>
      <c r="R16" s="92" t="s">
        <v>54</v>
      </c>
      <c r="S16" s="92"/>
      <c r="T16" s="92"/>
      <c r="U16" s="92"/>
      <c r="V16" s="93" t="s">
        <v>145</v>
      </c>
      <c r="W16" s="93"/>
      <c r="X16" s="93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144</v>
      </c>
    </row>
    <row r="17" spans="1:40" ht="7.5" customHeight="1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15.75">
      <c r="A18" s="1"/>
      <c r="B18" s="95" t="s">
        <v>56</v>
      </c>
      <c r="C18" s="95"/>
      <c r="D18" s="95"/>
      <c r="E18" s="95"/>
      <c r="F18" s="95"/>
      <c r="G18" s="95"/>
      <c r="H18" s="95"/>
      <c r="I18" s="96" t="s">
        <v>57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38.25" customHeight="1">
      <c r="A19" s="1"/>
      <c r="B19" s="97" t="s">
        <v>142</v>
      </c>
      <c r="C19" s="97"/>
      <c r="D19" s="97"/>
      <c r="E19" s="97"/>
      <c r="F19" s="97"/>
      <c r="G19" s="97"/>
      <c r="H19" s="97"/>
      <c r="I19" s="98" t="s">
        <v>149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146</v>
      </c>
      <c r="C20" s="99"/>
      <c r="D20" s="99"/>
      <c r="E20" s="99"/>
      <c r="F20" s="99"/>
      <c r="G20" s="99"/>
      <c r="H20" s="99"/>
      <c r="I20" s="100" t="s">
        <v>147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148</v>
      </c>
      <c r="C21" s="99"/>
      <c r="D21" s="99"/>
      <c r="E21" s="99"/>
      <c r="F21" s="99"/>
      <c r="G21" s="99"/>
      <c r="H21" s="99"/>
      <c r="I21" s="100" t="s">
        <v>150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143</v>
      </c>
      <c r="C22" s="99"/>
      <c r="D22" s="99"/>
      <c r="E22" s="99"/>
      <c r="F22" s="99"/>
      <c r="G22" s="99"/>
      <c r="H22" s="99"/>
      <c r="I22" s="100" t="s">
        <v>151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152</v>
      </c>
      <c r="C23" s="99"/>
      <c r="D23" s="99"/>
      <c r="E23" s="99"/>
      <c r="F23" s="99"/>
      <c r="G23" s="99"/>
      <c r="H23" s="99"/>
      <c r="I23" s="100" t="s">
        <v>153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154</v>
      </c>
      <c r="C24" s="99"/>
      <c r="D24" s="99"/>
      <c r="E24" s="99"/>
      <c r="F24" s="99"/>
      <c r="G24" s="99"/>
      <c r="H24" s="99"/>
      <c r="I24" s="100" t="s">
        <v>155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156</v>
      </c>
      <c r="C25" s="99"/>
      <c r="D25" s="99"/>
      <c r="E25" s="99"/>
      <c r="F25" s="99"/>
      <c r="G25" s="99"/>
      <c r="H25" s="99"/>
      <c r="I25" s="100" t="s">
        <v>157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158</v>
      </c>
      <c r="C26" s="99"/>
      <c r="D26" s="99"/>
      <c r="E26" s="99"/>
      <c r="F26" s="99"/>
      <c r="G26" s="99"/>
      <c r="H26" s="99"/>
      <c r="I26" s="100" t="s">
        <v>159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 t="s">
        <v>160</v>
      </c>
      <c r="C27" s="99"/>
      <c r="D27" s="99"/>
      <c r="E27" s="99"/>
      <c r="F27" s="99"/>
      <c r="G27" s="99"/>
      <c r="H27" s="99"/>
      <c r="I27" s="100" t="s">
        <v>161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 t="s">
        <v>162</v>
      </c>
      <c r="C28" s="99"/>
      <c r="D28" s="99"/>
      <c r="E28" s="99"/>
      <c r="F28" s="99"/>
      <c r="G28" s="99"/>
      <c r="H28" s="99"/>
      <c r="I28" s="100" t="s">
        <v>163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 t="s">
        <v>164</v>
      </c>
      <c r="C29" s="99"/>
      <c r="D29" s="99"/>
      <c r="E29" s="99"/>
      <c r="F29" s="99"/>
      <c r="G29" s="99"/>
      <c r="H29" s="99"/>
      <c r="I29" s="100" t="s">
        <v>166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 t="s">
        <v>165</v>
      </c>
      <c r="C30" s="99"/>
      <c r="D30" s="99"/>
      <c r="E30" s="99"/>
      <c r="F30" s="99"/>
      <c r="G30" s="99"/>
      <c r="H30" s="99"/>
      <c r="I30" s="100" t="s">
        <v>167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 t="s">
        <v>145</v>
      </c>
      <c r="C31" s="99"/>
      <c r="D31" s="99"/>
      <c r="E31" s="99"/>
      <c r="F31" s="99"/>
      <c r="G31" s="99"/>
      <c r="H31" s="99"/>
      <c r="I31" s="100" t="s">
        <v>168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 t="s">
        <v>169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16</v>
      </c>
      <c r="T37" s="111"/>
      <c r="U37" s="26"/>
      <c r="V37" s="27">
        <v>1</v>
      </c>
      <c r="W37" s="112">
        <v>48</v>
      </c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8</v>
      </c>
      <c r="O38" s="115"/>
      <c r="P38" s="25" t="s">
        <v>64</v>
      </c>
      <c r="Q38" s="110">
        <v>1</v>
      </c>
      <c r="R38" s="110"/>
      <c r="S38" s="111">
        <f>INT(N38)*Q38</f>
        <v>8</v>
      </c>
      <c r="T38" s="111"/>
      <c r="U38" s="26"/>
      <c r="V38" s="30">
        <v>2</v>
      </c>
      <c r="W38" s="116"/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10</v>
      </c>
      <c r="O39" s="115"/>
      <c r="P39" s="25" t="s">
        <v>64</v>
      </c>
      <c r="Q39" s="110">
        <v>1.5</v>
      </c>
      <c r="R39" s="110"/>
      <c r="S39" s="111">
        <f>INT(N39)*Q39</f>
        <v>15</v>
      </c>
      <c r="T39" s="111"/>
      <c r="U39" s="26"/>
      <c r="V39" s="30">
        <v>3</v>
      </c>
      <c r="W39" s="116"/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10</v>
      </c>
      <c r="O40" s="115"/>
      <c r="P40" s="25" t="s">
        <v>64</v>
      </c>
      <c r="Q40" s="110">
        <v>1</v>
      </c>
      <c r="R40" s="110"/>
      <c r="S40" s="111">
        <f>INT(N40)*Q40</f>
        <v>10</v>
      </c>
      <c r="T40" s="111"/>
      <c r="U40" s="26"/>
      <c r="V40" s="30">
        <v>4</v>
      </c>
      <c r="W40" s="116"/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10</v>
      </c>
      <c r="O41" s="120"/>
      <c r="P41" s="25" t="s">
        <v>64</v>
      </c>
      <c r="Q41" s="110">
        <v>1.5</v>
      </c>
      <c r="R41" s="110"/>
      <c r="S41" s="111">
        <f>INT(N41)*Q41</f>
        <v>15</v>
      </c>
      <c r="T41" s="111"/>
      <c r="U41" s="26"/>
      <c r="V41" s="30">
        <v>5</v>
      </c>
      <c r="W41" s="116"/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10</v>
      </c>
      <c r="O42" s="115"/>
      <c r="P42" s="121" t="s">
        <v>64</v>
      </c>
      <c r="Q42" s="110">
        <v>1</v>
      </c>
      <c r="R42" s="110"/>
      <c r="S42" s="111">
        <f>INT(N42)*Q42</f>
        <v>10</v>
      </c>
      <c r="T42" s="111"/>
      <c r="U42" s="26"/>
      <c r="V42" s="30">
        <v>6</v>
      </c>
      <c r="W42" s="116"/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>
        <f>AVERAGE(W37:Z43,AB37:AG43,AK37:AN42)</f>
        <v>48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7</v>
      </c>
      <c r="O44" s="115"/>
      <c r="P44" s="25" t="s">
        <v>64</v>
      </c>
      <c r="Q44" s="110">
        <v>0.5</v>
      </c>
      <c r="R44" s="110"/>
      <c r="S44" s="111">
        <f>INT(N44)*Q44</f>
        <v>3.5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6</v>
      </c>
      <c r="O45" s="115"/>
      <c r="P45" s="25" t="s">
        <v>64</v>
      </c>
      <c r="Q45" s="110">
        <v>0.5</v>
      </c>
      <c r="R45" s="110"/>
      <c r="S45" s="111">
        <f>INT(N45)*Q45</f>
        <v>3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/>
      <c r="AC45" s="127"/>
      <c r="AD45" s="127"/>
      <c r="AE45" s="128" t="s">
        <v>61</v>
      </c>
      <c r="AF45" s="128"/>
      <c r="AG45" s="128"/>
      <c r="AH45" s="128"/>
      <c r="AI45" s="128"/>
      <c r="AJ45" s="129"/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6</v>
      </c>
      <c r="O46" s="115"/>
      <c r="P46" s="25" t="s">
        <v>64</v>
      </c>
      <c r="Q46" s="110">
        <v>0.5</v>
      </c>
      <c r="R46" s="110"/>
      <c r="S46" s="111">
        <f>INT(N46)*Q46</f>
        <v>3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8</v>
      </c>
      <c r="O47" s="115"/>
      <c r="P47" s="25" t="s">
        <v>64</v>
      </c>
      <c r="Q47" s="110">
        <v>0.5</v>
      </c>
      <c r="R47" s="110"/>
      <c r="S47" s="111">
        <f>INT(N47)*Q47</f>
        <v>4</v>
      </c>
      <c r="T47" s="111"/>
      <c r="U47" s="136" t="s">
        <v>79</v>
      </c>
      <c r="V47" s="136"/>
      <c r="W47" s="136"/>
      <c r="X47" s="136"/>
      <c r="Y47" s="136"/>
      <c r="Z47" s="136"/>
      <c r="AA47" s="136"/>
      <c r="AB47" s="137">
        <f>SUM(AB45:AD46)</f>
        <v>0</v>
      </c>
      <c r="AC47" s="137"/>
      <c r="AD47" s="137"/>
      <c r="AE47" s="133" t="s">
        <v>80</v>
      </c>
      <c r="AF47" s="133"/>
      <c r="AG47" s="133"/>
      <c r="AH47" s="133"/>
      <c r="AI47" s="133"/>
      <c r="AJ47" s="138"/>
      <c r="AK47" s="138"/>
      <c r="AL47" s="135" t="s">
        <v>75</v>
      </c>
      <c r="AM47" s="135"/>
      <c r="AN47" s="135"/>
    </row>
    <row r="48" spans="1:40" ht="20.25" customHeight="1">
      <c r="A48" s="1"/>
      <c r="B48" s="139" t="s">
        <v>81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>
        <f>SUM(S37:T47)</f>
        <v>87.5</v>
      </c>
      <c r="T48" s="140"/>
      <c r="U48" s="141" t="s">
        <v>82</v>
      </c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>
        <v>1</v>
      </c>
      <c r="AK48" s="142"/>
      <c r="AL48" s="143" t="s">
        <v>75</v>
      </c>
      <c r="AM48" s="143"/>
      <c r="AN48" s="143"/>
    </row>
    <row r="49" spans="1:40" ht="7.5" customHeight="1">
      <c r="A49" s="1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</row>
    <row r="50" spans="1:40" ht="15">
      <c r="A50" s="1"/>
      <c r="B50" s="146" t="s">
        <v>83</v>
      </c>
      <c r="C50" s="146"/>
      <c r="D50" s="146"/>
      <c r="E50" s="146"/>
      <c r="F50" s="146"/>
      <c r="G50" s="146"/>
      <c r="H50" s="146"/>
      <c r="I50" s="146"/>
      <c r="J50" s="146"/>
      <c r="K50" s="147" t="s">
        <v>84</v>
      </c>
      <c r="L50" s="147"/>
      <c r="M50" s="147"/>
      <c r="N50" s="147"/>
      <c r="O50" s="147"/>
      <c r="P50" s="147"/>
      <c r="Q50" s="147"/>
      <c r="R50" s="147"/>
      <c r="S50" s="147" t="s">
        <v>7</v>
      </c>
      <c r="T50" s="147"/>
      <c r="U50" s="147"/>
      <c r="V50" s="147"/>
      <c r="W50" s="147"/>
      <c r="X50" s="147"/>
      <c r="Y50" s="147"/>
      <c r="Z50" s="147"/>
      <c r="AA50" s="147"/>
      <c r="AB50" s="148" t="s">
        <v>85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0" ht="30" customHeight="1">
      <c r="A51" s="1"/>
      <c r="B51" s="149" t="s">
        <v>170</v>
      </c>
      <c r="C51" s="149"/>
      <c r="D51" s="149"/>
      <c r="E51" s="149"/>
      <c r="F51" s="149"/>
      <c r="G51" s="149"/>
      <c r="H51" s="149"/>
      <c r="I51" s="149"/>
      <c r="J51" s="149"/>
      <c r="K51" s="150" t="s">
        <v>171</v>
      </c>
      <c r="L51" s="150"/>
      <c r="M51" s="150"/>
      <c r="N51" s="150"/>
      <c r="O51" s="150"/>
      <c r="P51" s="150"/>
      <c r="Q51" s="150"/>
      <c r="R51" s="150"/>
      <c r="S51" s="151" t="s">
        <v>170</v>
      </c>
      <c r="T51" s="151"/>
      <c r="U51" s="151"/>
      <c r="V51" s="151"/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4" t="s">
        <v>86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32-11016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40937</v>
      </c>
      <c r="C55" s="37"/>
    </row>
    <row r="56" spans="1:40" ht="15">
      <c r="A56" s="37" t="s">
        <v>90</v>
      </c>
      <c r="B56" s="38" t="str">
        <f>AI2</f>
        <v>108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3470488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NO34424/10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 t="str">
        <f>P11</f>
        <v>x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 t="str">
        <f>N37</f>
        <v>s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10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14.40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08.40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7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6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8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C44:M44"/>
    <mergeCell ref="N44:O44"/>
    <mergeCell ref="Q44:R44"/>
    <mergeCell ref="S44:T44"/>
    <mergeCell ref="C45:M45"/>
    <mergeCell ref="N45:O45"/>
    <mergeCell ref="Q45:R45"/>
    <mergeCell ref="S45:T45"/>
    <mergeCell ref="AK42:AN42"/>
    <mergeCell ref="C43:M43"/>
    <mergeCell ref="W43:Z43"/>
    <mergeCell ref="AB43:AG43"/>
    <mergeCell ref="AH43:AJ43"/>
    <mergeCell ref="AK43:AN43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C41:M41"/>
    <mergeCell ref="N41:O41"/>
    <mergeCell ref="Q41:R41"/>
    <mergeCell ref="S41:T41"/>
    <mergeCell ref="W41:Z41"/>
    <mergeCell ref="AB41:AG41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39:M39"/>
    <mergeCell ref="N39:O39"/>
    <mergeCell ref="Q39:R39"/>
    <mergeCell ref="S39:T39"/>
    <mergeCell ref="W39:Z39"/>
    <mergeCell ref="AB39:AG39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7:M37"/>
    <mergeCell ref="N37:O37"/>
    <mergeCell ref="Q37:R37"/>
    <mergeCell ref="S37:T37"/>
    <mergeCell ref="W37:Z37"/>
    <mergeCell ref="AB37:AG37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5:H35"/>
    <mergeCell ref="I35:AN35"/>
    <mergeCell ref="B30:H30"/>
    <mergeCell ref="I30:AN30"/>
    <mergeCell ref="B31:H31"/>
    <mergeCell ref="I31:AN31"/>
    <mergeCell ref="B32:H32"/>
    <mergeCell ref="I32:AN32"/>
    <mergeCell ref="B27:H27"/>
    <mergeCell ref="I27:AN27"/>
    <mergeCell ref="B28:H28"/>
    <mergeCell ref="I28:AN28"/>
    <mergeCell ref="B29:H29"/>
    <mergeCell ref="I29:AN29"/>
    <mergeCell ref="B24:H24"/>
    <mergeCell ref="I24:AN24"/>
    <mergeCell ref="B25:H25"/>
    <mergeCell ref="I25:AN25"/>
    <mergeCell ref="B26:H26"/>
    <mergeCell ref="I26:AN26"/>
    <mergeCell ref="B21:H21"/>
    <mergeCell ref="I21:AN21"/>
    <mergeCell ref="B22:H22"/>
    <mergeCell ref="I22:AN22"/>
    <mergeCell ref="B23:H23"/>
    <mergeCell ref="I23:AN23"/>
    <mergeCell ref="B18:H18"/>
    <mergeCell ref="I18:AN18"/>
    <mergeCell ref="B19:H19"/>
    <mergeCell ref="I19:AN19"/>
    <mergeCell ref="B20:H20"/>
    <mergeCell ref="I20:AN20"/>
    <mergeCell ref="B16:H16"/>
    <mergeCell ref="J16:P16"/>
    <mergeCell ref="R16:U16"/>
    <mergeCell ref="V16:X16"/>
    <mergeCell ref="Y16:AM16"/>
    <mergeCell ref="B17:AN17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B13:G13"/>
    <mergeCell ref="I13:K13"/>
    <mergeCell ref="M13:O13"/>
    <mergeCell ref="Q13:S13"/>
    <mergeCell ref="T13:V13"/>
    <mergeCell ref="W13:X13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Håvar</dc:creator>
  <cp:keywords/>
  <dc:description/>
  <cp:lastModifiedBy>Rita</cp:lastModifiedBy>
  <dcterms:created xsi:type="dcterms:W3CDTF">2012-01-30T15:48:49Z</dcterms:created>
  <dcterms:modified xsi:type="dcterms:W3CDTF">2012-02-09T20:10:54Z</dcterms:modified>
  <cp:category/>
  <cp:version/>
  <cp:contentType/>
  <cp:contentStatus/>
</cp:coreProperties>
</file>